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 апрель 2025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  <externalReference r:id="rId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/>
  <c r="J12" i="1"/>
  <c r="H13" i="1"/>
  <c r="I13" i="1"/>
  <c r="J13" i="1"/>
  <c r="H14" i="1"/>
  <c r="I14" i="1"/>
  <c r="J14" i="1"/>
  <c r="H16" i="1"/>
  <c r="I16" i="1"/>
  <c r="J16" i="1"/>
  <c r="H17" i="1"/>
  <c r="I17" i="1"/>
  <c r="J17" i="1"/>
  <c r="H18" i="1"/>
  <c r="I18" i="1"/>
  <c r="J18" i="1"/>
  <c r="G12" i="1"/>
  <c r="G13" i="1"/>
  <c r="G14" i="1"/>
  <c r="G16" i="1"/>
  <c r="G17" i="1"/>
  <c r="G18" i="1"/>
  <c r="E12" i="1"/>
  <c r="E13" i="1"/>
  <c r="E14" i="1"/>
  <c r="E16" i="1"/>
  <c r="E17" i="1"/>
  <c r="E18" i="1"/>
  <c r="D12" i="1"/>
  <c r="D13" i="1"/>
  <c r="D14" i="1"/>
  <c r="D16" i="1"/>
  <c r="D17" i="1"/>
  <c r="D18" i="1"/>
  <c r="H4" i="1"/>
  <c r="I4" i="1"/>
  <c r="J4" i="1"/>
  <c r="H5" i="1"/>
  <c r="I5" i="1"/>
  <c r="J5" i="1"/>
  <c r="H7" i="1"/>
  <c r="I7" i="1"/>
  <c r="J7" i="1"/>
  <c r="G4" i="1"/>
  <c r="G5" i="1"/>
  <c r="G7" i="1"/>
  <c r="E4" i="1"/>
  <c r="E5" i="1"/>
  <c r="E7" i="1"/>
  <c r="D4" i="1"/>
  <c r="D5" i="1"/>
  <c r="D7" i="1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<sst xmlns="http://schemas.openxmlformats.org/spreadsheetml/2006/main" count="48" uniqueCount="41">
  <si>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</si>
  <si>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</si>
  <si>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</si>
  <si>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</si>
  <si>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</si>
  <si>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</si>
  <si>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</si>
  <si>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</si>
  <si>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</si>
  <si>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</si>
  <si>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</si>
  <si>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</si>
  <si>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</si>
  <si>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</si>
  <si>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</si>
  <si>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</si>
  <si>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</si>
  <si>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</si>
  <si>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</si>
  <si>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</si>
  <si>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</si>
  <si>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</si>
  <si>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</si>
  <si>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</si>
  <si>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</si>
  <si>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</si>
  <si>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</si>
  <si>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Фрукты св. (по сезону)</t>
  </si>
  <si>
    <t>114,9</t>
  </si>
  <si>
    <t>1</t>
  </si>
  <si>
    <t>24,55</t>
  </si>
  <si>
    <t>44,4</t>
  </si>
  <si>
    <t>0,4</t>
  </si>
  <si>
    <t>9,8</t>
  </si>
  <si>
    <t>526</t>
  </si>
  <si>
    <t>15</t>
  </si>
  <si>
    <t>8</t>
  </si>
  <si>
    <t>72</t>
  </si>
  <si>
    <t>646</t>
  </si>
  <si>
    <t>28</t>
  </si>
  <si>
    <t>125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</si>
</sst>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o/Downloads/&#1084;&#1077;&#1085;&#1102;%20&#1089;%20&#1082;&#1072;&#1083;&#1083;&#1086;&#1088;&#1080;&#1103;&#1084;&#1080;%20&#1089;%207%20&#1076;&#1086;%2011%20&#1083;&#1077;&#1090;%20&#1079;&#1072;&#1074;&#1090;&#1088;&#1072;&#108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o/Downloads/&#1084;&#1077;&#1085;&#1102;%20&#1089;%20&#1082;&#1072;&#1083;&#1083;&#1086;&#1088;&#1080;&#1103;&#1084;&#1080;%20&#1089;%207%20&#1076;&#1086;%2011%20&#1083;&#1077;&#1090;%20&#1086;&#1073;&#1077;&#107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33">
          <cell r="B33" t="str">
            <v>Каша пшённая молочная</v>
          </cell>
          <cell r="C33">
            <v>150</v>
          </cell>
          <cell r="D33">
            <v>11.3</v>
          </cell>
          <cell r="E33">
            <v>5.6</v>
          </cell>
          <cell r="F33">
            <v>13.3</v>
          </cell>
          <cell r="G33">
            <v>168.7</v>
          </cell>
        </row>
        <row r="34">
          <cell r="B34" t="str">
            <v>Хлеб пшеничный</v>
          </cell>
          <cell r="C34">
            <v>40</v>
          </cell>
          <cell r="D34">
            <v>3</v>
          </cell>
          <cell r="E34">
            <v>1.2</v>
          </cell>
          <cell r="F34">
            <v>20</v>
          </cell>
          <cell r="G34">
            <v>117</v>
          </cell>
        </row>
        <row r="35">
          <cell r="B35" t="str">
            <v>Компот из фруктов с вит С</v>
          </cell>
          <cell r="C35">
            <v>200</v>
          </cell>
          <cell r="E35" t="str">
            <v>-</v>
          </cell>
          <cell r="F35">
            <v>14</v>
          </cell>
          <cell r="G35">
            <v>125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39">
          <cell r="A39" t="str">
            <v>Борщ из св капусты</v>
          </cell>
          <cell r="B39">
            <v>200</v>
          </cell>
          <cell r="C39">
            <v>2.9</v>
          </cell>
          <cell r="D39">
            <v>5.8</v>
          </cell>
          <cell r="E39">
            <v>15.8</v>
          </cell>
          <cell r="F39">
            <v>78</v>
          </cell>
        </row>
        <row r="40">
          <cell r="A40" t="str">
            <v>Котлета рыбная</v>
          </cell>
          <cell r="B40">
            <v>90</v>
          </cell>
          <cell r="C40">
            <v>15</v>
          </cell>
          <cell r="D40">
            <v>14.1</v>
          </cell>
          <cell r="E40">
            <v>5.3</v>
          </cell>
          <cell r="F40">
            <v>147.9</v>
          </cell>
        </row>
        <row r="41">
          <cell r="A41" t="str">
            <v>Картофельное пюре</v>
          </cell>
          <cell r="B41">
            <v>150</v>
          </cell>
          <cell r="C41">
            <v>3.6</v>
          </cell>
          <cell r="D41">
            <v>5.2</v>
          </cell>
          <cell r="E41">
            <v>37.6</v>
          </cell>
          <cell r="F41">
            <v>112</v>
          </cell>
        </row>
        <row r="42">
          <cell r="A42" t="str">
            <v>Чай с сахаром с вит.С</v>
          </cell>
          <cell r="B42">
            <v>200</v>
          </cell>
          <cell r="D42" t="str">
            <v>-</v>
          </cell>
          <cell r="E42">
            <v>14</v>
          </cell>
          <cell r="F42">
            <v>56</v>
          </cell>
        </row>
        <row r="43">
          <cell r="A43" t="str">
            <v>Хлеб пшен.</v>
          </cell>
          <cell r="B43">
            <v>45</v>
          </cell>
          <cell r="C43">
            <v>3.37</v>
          </cell>
          <cell r="D43">
            <v>1.35</v>
          </cell>
          <cell r="E43">
            <v>22.5</v>
          </cell>
          <cell r="F43">
            <v>117</v>
          </cell>
        </row>
        <row r="44">
          <cell r="A44" t="str">
            <v>Хлеб ржан.</v>
          </cell>
          <cell r="B44">
            <v>40</v>
          </cell>
          <cell r="C44">
            <v>3</v>
          </cell>
          <cell r="D44">
            <v>1.2</v>
          </cell>
          <cell r="E44">
            <v>20</v>
          </cell>
          <cell r="F44">
            <v>91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4" sqref="N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45764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tr">
        <f>[1]Лист1!B33</f>
        <v>Каша пшённая молочная</v>
      </c>
      <c r="E4" s="27">
        <f>[1]Лист1!C33</f>
        <v>150</v>
      </c>
      <c r="F4" s="18"/>
      <c r="G4" s="43">
        <f>[1]Лист1!G33</f>
        <v>168.7</v>
      </c>
      <c r="H4" s="52">
        <f>[1]Лист1!D33</f>
        <v>11.3</v>
      </c>
      <c r="I4" s="52">
        <f>[1]Лист1!E33</f>
        <v>5.6</v>
      </c>
      <c r="J4" s="52">
        <f>[1]Лист1!F33</f>
        <v>13.3</v>
      </c>
    </row>
    <row r="5" spans="1:10" x14ac:dyDescent="0.3">
      <c r="A5" s="6"/>
      <c r="B5" s="1" t="s">
        <v>19</v>
      </c>
      <c r="C5" s="2"/>
      <c r="D5" s="28" t="str">
        <f>[1]Лист1!B34</f>
        <v>Хлеб пшеничный</v>
      </c>
      <c r="E5" s="29">
        <f>[1]Лист1!C34</f>
        <v>40</v>
      </c>
      <c r="F5" s="19"/>
      <c r="G5" s="44">
        <f>[1]Лист1!G34</f>
        <v>117</v>
      </c>
      <c r="H5" s="44">
        <f>[1]Лист1!D34</f>
        <v>3</v>
      </c>
      <c r="I5" s="44">
        <f>[1]Лист1!E34</f>
        <v>1.2</v>
      </c>
      <c r="J5" s="44">
        <f>[1]Лист1!F34</f>
        <v>20</v>
      </c>
    </row>
    <row r="6" spans="1:10" x14ac:dyDescent="0.3">
      <c r="A6" s="6"/>
      <c r="B6" s="1" t="s">
        <v>16</v>
      </c>
      <c r="C6" s="2"/>
      <c r="D6" s="28" t="s">
        <v>27</v>
      </c>
      <c r="E6" s="29">
        <v>200</v>
      </c>
      <c r="F6" s="19"/>
      <c r="G6" s="44" t="s">
        <v>28</v>
      </c>
      <c r="H6" s="44" t="s">
        <v>29</v>
      </c>
      <c r="I6" s="44" t="s">
        <v>29</v>
      </c>
      <c r="J6" s="44" t="s">
        <v>30</v>
      </c>
    </row>
    <row r="7" spans="1:10" ht="15" thickBot="1" x14ac:dyDescent="0.35">
      <c r="A7" s="6"/>
      <c r="B7" s="1" t="s">
        <v>26</v>
      </c>
      <c r="C7" s="2"/>
      <c r="D7" s="28" t="str">
        <f>[1]Лист1!B35</f>
        <v>Компот из фруктов с вит С</v>
      </c>
      <c r="E7" s="29">
        <f>[1]Лист1!C35</f>
        <v>200</v>
      </c>
      <c r="F7" s="19"/>
      <c r="G7" s="44">
        <f>[1]Лист1!G35</f>
        <v>125</v>
      </c>
      <c r="H7" s="53">
        <f>[1]Лист1!D35</f>
        <v>0</v>
      </c>
      <c r="I7" s="53" t="str">
        <f>[1]Лист1!E35</f>
        <v>-</v>
      </c>
      <c r="J7" s="44">
        <f>[1]Лист1!F35</f>
        <v>14</v>
      </c>
    </row>
    <row r="8" spans="1:10" ht="15" thickBot="1" x14ac:dyDescent="0.35">
      <c r="A8" s="7"/>
      <c r="B8" s="30"/>
      <c r="C8" s="31"/>
      <c r="D8" s="32" t="s">
        <v>23</v>
      </c>
      <c r="E8" s="33">
        <v>590</v>
      </c>
      <c r="F8" s="34">
        <v>100</v>
      </c>
      <c r="G8" s="46" t="s">
        <v>34</v>
      </c>
      <c r="H8" s="55" t="s">
        <v>35</v>
      </c>
      <c r="I8" s="55" t="s">
        <v>36</v>
      </c>
      <c r="J8" s="55" t="s">
        <v>37</v>
      </c>
    </row>
    <row r="9" spans="1:10" x14ac:dyDescent="0.3">
      <c r="A9" s="3" t="s">
        <v>12</v>
      </c>
      <c r="B9" s="9" t="s">
        <v>16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13</v>
      </c>
      <c r="C12" s="2"/>
      <c r="D12" s="28" t="str">
        <f>[2]Лист1!A39</f>
        <v>Борщ из св капусты</v>
      </c>
      <c r="E12" s="29">
        <f>[2]Лист1!B39</f>
        <v>200</v>
      </c>
      <c r="F12" s="19"/>
      <c r="G12" s="44">
        <f>[2]Лист1!F39</f>
        <v>78</v>
      </c>
      <c r="H12" s="53">
        <f>[2]Лист1!C39</f>
        <v>2.9</v>
      </c>
      <c r="I12" s="53">
        <f>[2]Лист1!D39</f>
        <v>5.8</v>
      </c>
      <c r="J12" s="53">
        <f>[2]Лист1!E39</f>
        <v>15.8</v>
      </c>
    </row>
    <row r="13" spans="1:10" x14ac:dyDescent="0.3">
      <c r="A13" s="6"/>
      <c r="B13" s="1" t="s">
        <v>14</v>
      </c>
      <c r="C13" s="2"/>
      <c r="D13" s="28" t="str">
        <f>[2]Лист1!A40</f>
        <v>Котлета рыбная</v>
      </c>
      <c r="E13" s="56">
        <f>[2]Лист1!B40</f>
        <v>90</v>
      </c>
      <c r="F13" s="19"/>
      <c r="G13" s="53">
        <f>[2]Лист1!F40</f>
        <v>147.9</v>
      </c>
      <c r="H13" s="44">
        <f>[2]Лист1!C40</f>
        <v>15</v>
      </c>
      <c r="I13" s="53">
        <f>[2]Лист1!D40</f>
        <v>14.1</v>
      </c>
      <c r="J13" s="53">
        <f>[2]Лист1!E40</f>
        <v>5.3</v>
      </c>
    </row>
    <row r="14" spans="1:10" x14ac:dyDescent="0.3">
      <c r="A14" s="6"/>
      <c r="B14" s="1" t="s">
        <v>15</v>
      </c>
      <c r="C14" s="2"/>
      <c r="D14" s="28" t="str">
        <f>[2]Лист1!A41</f>
        <v>Картофельное пюре</v>
      </c>
      <c r="E14" s="29">
        <f>[2]Лист1!B41</f>
        <v>150</v>
      </c>
      <c r="F14" s="19"/>
      <c r="G14" s="44">
        <f>[2]Лист1!F41</f>
        <v>112</v>
      </c>
      <c r="H14" s="53">
        <f>[2]Лист1!C41</f>
        <v>3.6</v>
      </c>
      <c r="I14" s="53">
        <f>[2]Лист1!D41</f>
        <v>5.2</v>
      </c>
      <c r="J14" s="44">
        <f>[2]Лист1!E41</f>
        <v>37.6</v>
      </c>
    </row>
    <row r="15" spans="1:10" x14ac:dyDescent="0.3">
      <c r="A15" s="6"/>
      <c r="B15" s="1" t="s">
        <v>16</v>
      </c>
      <c r="C15" s="2"/>
      <c r="D15" s="28" t="s">
        <v>27</v>
      </c>
      <c r="E15" s="29">
        <v>100</v>
      </c>
      <c r="F15" s="19"/>
      <c r="G15" s="44" t="s">
        <v>31</v>
      </c>
      <c r="H15" s="53" t="s">
        <v>32</v>
      </c>
      <c r="I15" s="53" t="s">
        <v>32</v>
      </c>
      <c r="J15" s="44" t="s">
        <v>33</v>
      </c>
    </row>
    <row r="16" spans="1:10" x14ac:dyDescent="0.3">
      <c r="A16" s="6"/>
      <c r="B16" s="1" t="s">
        <v>24</v>
      </c>
      <c r="C16" s="2"/>
      <c r="D16" s="28" t="str">
        <f>[2]Лист1!A42</f>
        <v>Чай с сахаром с вит.С</v>
      </c>
      <c r="E16" s="29">
        <f>[2]Лист1!B42</f>
        <v>200</v>
      </c>
      <c r="F16" s="19"/>
      <c r="G16" s="53">
        <f>[2]Лист1!F42</f>
        <v>56</v>
      </c>
      <c r="H16" s="53">
        <f>[2]Лист1!C42</f>
        <v>0</v>
      </c>
      <c r="I16" s="53" t="str">
        <f>[2]Лист1!D42</f>
        <v>-</v>
      </c>
      <c r="J16" s="53">
        <f>[2]Лист1!E42</f>
        <v>14</v>
      </c>
    </row>
    <row r="17" spans="1:10" x14ac:dyDescent="0.3">
      <c r="A17" s="6"/>
      <c r="B17" s="1" t="s">
        <v>20</v>
      </c>
      <c r="C17" s="2"/>
      <c r="D17" s="28" t="str">
        <f>[2]Лист1!A43</f>
        <v>Хлеб пшен.</v>
      </c>
      <c r="E17" s="29">
        <f>[2]Лист1!B43</f>
        <v>45</v>
      </c>
      <c r="F17" s="19"/>
      <c r="G17" s="44">
        <f>[2]Лист1!F43</f>
        <v>117</v>
      </c>
      <c r="H17" s="53">
        <f>[2]Лист1!C43</f>
        <v>3.37</v>
      </c>
      <c r="I17" s="53">
        <f>[2]Лист1!D43</f>
        <v>1.35</v>
      </c>
      <c r="J17" s="53">
        <f>[2]Лист1!E43</f>
        <v>22.5</v>
      </c>
    </row>
    <row r="18" spans="1:10" ht="15" thickBot="1" x14ac:dyDescent="0.35">
      <c r="A18" s="6"/>
      <c r="B18" s="36" t="s">
        <v>17</v>
      </c>
      <c r="C18" s="21"/>
      <c r="D18" s="28" t="str">
        <f>[2]Лист1!A44</f>
        <v>Хлеб ржан.</v>
      </c>
      <c r="E18" s="29">
        <f>[2]Лист1!B44</f>
        <v>40</v>
      </c>
      <c r="F18" s="22"/>
      <c r="G18" s="45">
        <f>[2]Лист1!F44</f>
        <v>91</v>
      </c>
      <c r="H18" s="45">
        <f>[2]Лист1!C44</f>
        <v>3</v>
      </c>
      <c r="I18" s="54">
        <f>[2]Лист1!D44</f>
        <v>1.2</v>
      </c>
      <c r="J18" s="45">
        <f>[2]Лист1!E44</f>
        <v>20</v>
      </c>
    </row>
    <row r="19" spans="1:10" ht="15" thickBot="1" x14ac:dyDescent="0.35">
      <c r="A19" s="6"/>
      <c r="B19" s="30"/>
      <c r="C19" s="31"/>
      <c r="D19" s="42" t="s">
        <v>23</v>
      </c>
      <c r="E19" s="35">
        <v>825</v>
      </c>
      <c r="F19" s="34">
        <v>100</v>
      </c>
      <c r="G19" s="46" t="s">
        <v>38</v>
      </c>
      <c r="H19" s="46" t="s">
        <v>39</v>
      </c>
      <c r="I19" s="46" t="s">
        <v>39</v>
      </c>
      <c r="J19" s="46" t="s">
        <v>40</v>
      </c>
    </row>
    <row r="20" spans="1:10" ht="15" thickBot="1" x14ac:dyDescent="0.35">
      <c r="A20" s="7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2025-04-07T08:58:15Z</dcterms:modified>
</cp:coreProperties>
</file>